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685" activeTab="1"/>
  </bookViews>
  <sheets>
    <sheet name="2012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<sst xmlns="http://schemas.openxmlformats.org/spreadsheetml/2006/main" count="54" uniqueCount="33">
  <si>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</si>
  <si>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</si>
  <si>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</si>
  <si>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</si>
  <si>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</si>
  <si>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</si>
  <si>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</si>
  <si>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</si>
  <si>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</si>
  <si>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</si>
  <si>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</si>
  <si>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 xml:space="preserve">
İÇMESUYU
</t>
  </si>
  <si>
    <t xml:space="preserve">
TOPLAM
</t>
  </si>
  <si>
    <t>ORTAK ALIM ÖDENEĞİ</t>
  </si>
  <si>
    <t>GENEL TOPLAM</t>
  </si>
  <si>
    <t>(Proje Bazında)</t>
  </si>
  <si>
    <t>KÖYYOLLARI
(Prj.Ad.)</t>
  </si>
  <si>
    <t>İÇMESUYU
(Prj. Ad.)</t>
  </si>
  <si>
    <t>TOPLAM
(Prj. Ad.)</t>
  </si>
  <si>
    <t>İLÇE ADI</t>
  </si>
  <si>
    <t>STABİLİZE
(Km.)</t>
  </si>
  <si>
    <t>S.YAPISI
(Ad.)</t>
  </si>
  <si>
    <t>TAŞ DUVAR
(m3)</t>
  </si>
  <si>
    <t>BETON YOL 
(Km.)</t>
  </si>
  <si>
    <t>1.KAT ASF.
(Km.)</t>
  </si>
  <si>
    <t>2.KAT ASF.
(Km.)</t>
  </si>
  <si>
    <t>İÇMESUYU
(Ün.)</t>
  </si>
  <si>
    <t>2012 KÖYDES PROGRAMI ÖDENEK DAĞILIMI</t>
  </si>
  <si>
    <t>KÖYYOLLARI</t>
  </si>
  <si>
    <t>YÖNETİM GİDERİ</t>
  </si>
  <si>
    <t>2012 KÖYDES PROGRAMIYLA YAPILANLAR</t>
  </si>
  <si>
    <t>2012 KÖYDES UYGULAMALARI</t>
  </si>
  <si>
    <t>PARKE YOL 
(m2)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</si>
</sst>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#,##0.000"/>
    <numFmt numFmtId="174" formatCode="0.0"/>
    <numFmt numFmtId="175" formatCode="#,##0.000\ _Y_T_L"/>
    <numFmt numFmtId="176" formatCode="#,##0.000\ &quot;YTL&quot;"/>
    <numFmt numFmtId="177" formatCode="#,##0.0"/>
  </numFmts>
  <fonts count="7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10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>
        <color indexed="63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double">
        <color indexed="12"/>
      </right>
      <top style="thin">
        <color indexed="10"/>
      </top>
      <bottom style="thin">
        <color indexed="10"/>
      </bottom>
    </border>
    <border>
      <left>
        <color indexed="63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double">
        <color indexed="12"/>
      </left>
      <right>
        <color indexed="63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thin">
        <color indexed="10"/>
      </top>
      <bottom style="double">
        <color indexed="12"/>
      </bottom>
    </border>
    <border>
      <left>
        <color indexed="63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0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double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22" xfId="0" applyFont="1" applyBorder="1" applyAlignment="1">
      <alignment horizontal="left" vertical="center"/>
    </xf>
    <xf numFmtId="172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75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5" fontId="2" fillId="0" borderId="1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Fill="1" applyAlignment="1">
      <alignment/>
    </xf>
    <xf numFmtId="176" fontId="2" fillId="0" borderId="23" xfId="0" applyNumberFormat="1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E21"/>
  <sheetViews>
    <sheetView workbookViewId="0" topLeftCell="A1">
      <selection activeCell="E20" sqref="E20"/>
    </sheetView>
  </sheetViews>
  <sheetFormatPr defaultColWidth="9.00390625" defaultRowHeight="12.75"/>
  <cols>
    <col min="1" max="1" width="22.00390625" style="2" customWidth="1"/>
    <col min="2" max="5" width="27.125" style="2" customWidth="1"/>
    <col min="6" max="16384" width="9.125" style="2" customWidth="1"/>
  </cols>
  <sheetData>
    <row r="2" spans="1:5" ht="20.25">
      <c r="A2" s="53" t="s">
        <v>27</v>
      </c>
      <c r="B2" s="53"/>
      <c r="C2" s="53"/>
      <c r="D2" s="53"/>
      <c r="E2" s="53"/>
    </row>
    <row r="3" ht="15.75" thickBot="1"/>
    <row r="4" spans="1:5" ht="42.75" customHeight="1" thickTop="1">
      <c r="A4" s="3" t="s">
        <v>9</v>
      </c>
      <c r="B4" s="4" t="s">
        <v>28</v>
      </c>
      <c r="C4" s="4" t="s">
        <v>11</v>
      </c>
      <c r="D4" s="5" t="s">
        <v>29</v>
      </c>
      <c r="E4" s="6" t="s">
        <v>12</v>
      </c>
    </row>
    <row r="5" spans="1:5" ht="27.75" customHeight="1">
      <c r="A5" s="7" t="s">
        <v>0</v>
      </c>
      <c r="B5" s="1">
        <v>575459</v>
      </c>
      <c r="C5" s="1">
        <v>360000</v>
      </c>
      <c r="D5" s="8">
        <v>19091</v>
      </c>
      <c r="E5" s="9">
        <f>B5+C5+D5</f>
        <v>954550</v>
      </c>
    </row>
    <row r="6" spans="1:5" ht="27.75" customHeight="1">
      <c r="A6" s="7" t="s">
        <v>1</v>
      </c>
      <c r="B6" s="1">
        <v>922130</v>
      </c>
      <c r="C6" s="1">
        <v>120000</v>
      </c>
      <c r="D6" s="8">
        <v>21220</v>
      </c>
      <c r="E6" s="9">
        <f aca="true" t="shared" si="0" ref="E6:E14">B6+C6+D6</f>
        <v>1063350</v>
      </c>
    </row>
    <row r="7" spans="1:5" ht="27.75" customHeight="1">
      <c r="A7" s="7" t="s">
        <v>7</v>
      </c>
      <c r="B7" s="1">
        <v>761183</v>
      </c>
      <c r="C7" s="1">
        <v>405850</v>
      </c>
      <c r="D7" s="8">
        <v>23817</v>
      </c>
      <c r="E7" s="9">
        <f t="shared" si="0"/>
        <v>1190850</v>
      </c>
    </row>
    <row r="8" spans="1:5" ht="27.75" customHeight="1">
      <c r="A8" s="7" t="s">
        <v>8</v>
      </c>
      <c r="B8" s="1"/>
      <c r="C8" s="1">
        <v>485639</v>
      </c>
      <c r="D8" s="8">
        <v>9911</v>
      </c>
      <c r="E8" s="9">
        <f t="shared" si="0"/>
        <v>495550</v>
      </c>
    </row>
    <row r="9" spans="1:5" ht="27.75" customHeight="1">
      <c r="A9" s="7" t="s">
        <v>6</v>
      </c>
      <c r="B9" s="1">
        <v>689432</v>
      </c>
      <c r="C9" s="1">
        <v>146900</v>
      </c>
      <c r="D9" s="1">
        <v>17068</v>
      </c>
      <c r="E9" s="9">
        <f t="shared" si="0"/>
        <v>853400</v>
      </c>
    </row>
    <row r="10" spans="1:5" ht="27.75" customHeight="1">
      <c r="A10" s="7" t="s">
        <v>2</v>
      </c>
      <c r="B10" s="1">
        <v>772191</v>
      </c>
      <c r="C10" s="1"/>
      <c r="D10" s="8">
        <v>15759</v>
      </c>
      <c r="E10" s="9">
        <f t="shared" si="0"/>
        <v>787950</v>
      </c>
    </row>
    <row r="11" spans="1:5" ht="27.75" customHeight="1">
      <c r="A11" s="7" t="s">
        <v>5</v>
      </c>
      <c r="B11" s="1">
        <v>841330</v>
      </c>
      <c r="C11" s="1"/>
      <c r="D11" s="8">
        <v>17170</v>
      </c>
      <c r="E11" s="9">
        <f t="shared" si="0"/>
        <v>858500</v>
      </c>
    </row>
    <row r="12" spans="1:5" ht="27.75" customHeight="1">
      <c r="A12" s="7" t="s">
        <v>3</v>
      </c>
      <c r="B12" s="1">
        <v>109800</v>
      </c>
      <c r="C12" s="1">
        <v>130104</v>
      </c>
      <c r="D12" s="8">
        <v>4896</v>
      </c>
      <c r="E12" s="9">
        <f t="shared" si="0"/>
        <v>244800</v>
      </c>
    </row>
    <row r="13" spans="1:5" ht="27.75" customHeight="1">
      <c r="A13" s="7" t="s">
        <v>4</v>
      </c>
      <c r="B13" s="1">
        <v>399802</v>
      </c>
      <c r="C13" s="1">
        <v>95000</v>
      </c>
      <c r="D13" s="8">
        <v>10098</v>
      </c>
      <c r="E13" s="9">
        <f t="shared" si="0"/>
        <v>504900</v>
      </c>
    </row>
    <row r="14" spans="1:5" ht="27.75" customHeight="1" thickBot="1">
      <c r="A14" s="10" t="s">
        <v>10</v>
      </c>
      <c r="B14" s="11">
        <f>SUM(B5:B13)</f>
        <v>5071327</v>
      </c>
      <c r="C14" s="11">
        <f>SUM(C5:C13)</f>
        <v>1743493</v>
      </c>
      <c r="D14" s="11">
        <f>SUM(D5:D13)</f>
        <v>139030</v>
      </c>
      <c r="E14" s="12">
        <f t="shared" si="0"/>
        <v>6953850</v>
      </c>
    </row>
    <row r="15" spans="3:5" ht="25.5" customHeight="1" thickTop="1">
      <c r="C15" s="54" t="s">
        <v>13</v>
      </c>
      <c r="D15" s="55"/>
      <c r="E15" s="13">
        <v>1227150</v>
      </c>
    </row>
    <row r="16" spans="3:5" ht="24" customHeight="1" thickBot="1">
      <c r="C16" s="56" t="s">
        <v>14</v>
      </c>
      <c r="D16" s="57"/>
      <c r="E16" s="14">
        <f>E14+E15</f>
        <v>8181000</v>
      </c>
    </row>
    <row r="17" ht="15.75" thickTop="1"/>
    <row r="19" ht="15">
      <c r="E19" s="44"/>
    </row>
    <row r="21" ht="15">
      <c r="E21" s="44"/>
    </row>
  </sheetData>
  <mergeCells count="3">
    <mergeCell ref="A2:E2"/>
    <mergeCell ref="C15:D15"/>
    <mergeCell ref="C16:D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D14"/>
  <sheetViews>
    <sheetView tabSelected="1" workbookViewId="0" topLeftCell="A4">
      <selection activeCell="C18" sqref="C18"/>
    </sheetView>
  </sheetViews>
  <sheetFormatPr defaultColWidth="9.00390625" defaultRowHeight="12.75"/>
  <cols>
    <col min="1" max="1" width="23.125" style="2" customWidth="1"/>
    <col min="2" max="4" width="35.00390625" style="2" customWidth="1"/>
    <col min="5" max="16384" width="9.125" style="2" customWidth="1"/>
  </cols>
  <sheetData>
    <row r="2" spans="1:4" ht="20.25">
      <c r="A2" s="53" t="s">
        <v>30</v>
      </c>
      <c r="B2" s="53"/>
      <c r="C2" s="53"/>
      <c r="D2" s="53"/>
    </row>
    <row r="3" spans="1:4" ht="16.5" thickBot="1">
      <c r="A3" s="58" t="s">
        <v>15</v>
      </c>
      <c r="B3" s="58"/>
      <c r="C3" s="58"/>
      <c r="D3" s="58"/>
    </row>
    <row r="4" spans="1:4" ht="54.75" customHeight="1" thickTop="1">
      <c r="A4" s="15" t="s">
        <v>9</v>
      </c>
      <c r="B4" s="16" t="s">
        <v>16</v>
      </c>
      <c r="C4" s="17" t="s">
        <v>17</v>
      </c>
      <c r="D4" s="18" t="s">
        <v>18</v>
      </c>
    </row>
    <row r="5" spans="1:4" ht="27.75" customHeight="1">
      <c r="A5" s="19" t="s">
        <v>0</v>
      </c>
      <c r="B5" s="20">
        <v>4</v>
      </c>
      <c r="C5" s="21">
        <v>10</v>
      </c>
      <c r="D5" s="22">
        <f>B5+C5</f>
        <v>14</v>
      </c>
    </row>
    <row r="6" spans="1:4" ht="27.75" customHeight="1">
      <c r="A6" s="19" t="s">
        <v>1</v>
      </c>
      <c r="B6" s="20">
        <v>19</v>
      </c>
      <c r="C6" s="21">
        <v>4</v>
      </c>
      <c r="D6" s="22">
        <f aca="true" t="shared" si="0" ref="D6:D13">B6+C6</f>
        <v>23</v>
      </c>
    </row>
    <row r="7" spans="1:4" ht="27.75" customHeight="1">
      <c r="A7" s="19" t="s">
        <v>7</v>
      </c>
      <c r="B7" s="20">
        <v>18</v>
      </c>
      <c r="C7" s="21">
        <v>18</v>
      </c>
      <c r="D7" s="22">
        <f t="shared" si="0"/>
        <v>36</v>
      </c>
    </row>
    <row r="8" spans="1:4" ht="27.75" customHeight="1">
      <c r="A8" s="19" t="s">
        <v>8</v>
      </c>
      <c r="B8" s="20">
        <v>1</v>
      </c>
      <c r="C8" s="21">
        <v>6</v>
      </c>
      <c r="D8" s="22">
        <f t="shared" si="0"/>
        <v>7</v>
      </c>
    </row>
    <row r="9" spans="1:4" ht="27.75" customHeight="1">
      <c r="A9" s="19" t="s">
        <v>6</v>
      </c>
      <c r="B9" s="20">
        <v>14</v>
      </c>
      <c r="C9" s="21">
        <v>8</v>
      </c>
      <c r="D9" s="22">
        <f t="shared" si="0"/>
        <v>22</v>
      </c>
    </row>
    <row r="10" spans="1:4" ht="27.75" customHeight="1">
      <c r="A10" s="19" t="s">
        <v>2</v>
      </c>
      <c r="B10" s="20">
        <v>14</v>
      </c>
      <c r="C10" s="21">
        <v>2</v>
      </c>
      <c r="D10" s="22">
        <f t="shared" si="0"/>
        <v>16</v>
      </c>
    </row>
    <row r="11" spans="1:4" ht="27.75" customHeight="1">
      <c r="A11" s="19" t="s">
        <v>5</v>
      </c>
      <c r="B11" s="20">
        <v>7</v>
      </c>
      <c r="C11" s="21">
        <v>1</v>
      </c>
      <c r="D11" s="22">
        <f t="shared" si="0"/>
        <v>8</v>
      </c>
    </row>
    <row r="12" spans="1:4" ht="27.75" customHeight="1">
      <c r="A12" s="19" t="s">
        <v>3</v>
      </c>
      <c r="B12" s="20">
        <v>2</v>
      </c>
      <c r="C12" s="21">
        <v>4</v>
      </c>
      <c r="D12" s="22">
        <f t="shared" si="0"/>
        <v>6</v>
      </c>
    </row>
    <row r="13" spans="1:4" ht="27.75" customHeight="1">
      <c r="A13" s="19" t="s">
        <v>4</v>
      </c>
      <c r="B13" s="20">
        <v>14</v>
      </c>
      <c r="C13" s="21">
        <v>3</v>
      </c>
      <c r="D13" s="22">
        <f t="shared" si="0"/>
        <v>17</v>
      </c>
    </row>
    <row r="14" spans="1:4" ht="27.75" customHeight="1" thickBot="1">
      <c r="A14" s="23" t="s">
        <v>10</v>
      </c>
      <c r="B14" s="24">
        <f>SUM(B5:B13)</f>
        <v>93</v>
      </c>
      <c r="C14" s="25">
        <f>SUM(C5:C13)</f>
        <v>56</v>
      </c>
      <c r="D14" s="26">
        <f>SUM(D5:D13)</f>
        <v>149</v>
      </c>
    </row>
    <row r="15" ht="15.75" thickTop="1"/>
  </sheetData>
  <mergeCells count="2">
    <mergeCell ref="A2:D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M20"/>
  <sheetViews>
    <sheetView workbookViewId="0" topLeftCell="A1">
      <selection activeCell="H8" sqref="H8"/>
    </sheetView>
  </sheetViews>
  <sheetFormatPr defaultColWidth="9.00390625" defaultRowHeight="12.75"/>
  <cols>
    <col min="1" max="1" width="21.25390625" style="0" customWidth="1"/>
    <col min="2" max="2" width="13.625" style="0" customWidth="1"/>
    <col min="3" max="3" width="12.00390625" style="0" customWidth="1"/>
    <col min="4" max="6" width="12.25390625" style="0" customWidth="1"/>
    <col min="7" max="9" width="13.625" style="0" customWidth="1"/>
  </cols>
  <sheetData>
    <row r="2" spans="1:9" ht="20.25">
      <c r="A2" s="61" t="s">
        <v>31</v>
      </c>
      <c r="B2" s="61"/>
      <c r="C2" s="61"/>
      <c r="D2" s="61"/>
      <c r="E2" s="61"/>
      <c r="F2" s="61"/>
      <c r="G2" s="61"/>
      <c r="H2" s="61"/>
      <c r="I2" s="61"/>
    </row>
    <row r="3" spans="1:13" ht="15.75">
      <c r="A3" s="62"/>
      <c r="B3" s="62"/>
      <c r="C3" s="62"/>
      <c r="D3" s="62"/>
      <c r="E3" s="62"/>
      <c r="F3" s="62"/>
      <c r="G3" s="62"/>
      <c r="H3" s="62"/>
      <c r="I3" s="62"/>
      <c r="J3" s="27"/>
      <c r="K3" s="27"/>
      <c r="L3" s="27"/>
      <c r="M3" s="27"/>
    </row>
    <row r="4" ht="13.5" thickBot="1"/>
    <row r="5" spans="1:9" s="28" customFormat="1" ht="25.5" customHeight="1" thickTop="1">
      <c r="A5" s="63" t="s">
        <v>19</v>
      </c>
      <c r="B5" s="65" t="s">
        <v>20</v>
      </c>
      <c r="C5" s="65" t="s">
        <v>21</v>
      </c>
      <c r="D5" s="68" t="s">
        <v>22</v>
      </c>
      <c r="E5" s="68" t="s">
        <v>32</v>
      </c>
      <c r="F5" s="68" t="s">
        <v>23</v>
      </c>
      <c r="G5" s="65" t="s">
        <v>24</v>
      </c>
      <c r="H5" s="65" t="s">
        <v>25</v>
      </c>
      <c r="I5" s="59" t="s">
        <v>26</v>
      </c>
    </row>
    <row r="6" spans="1:9" s="28" customFormat="1" ht="37.5" customHeight="1" thickBot="1">
      <c r="A6" s="64"/>
      <c r="B6" s="66"/>
      <c r="C6" s="67"/>
      <c r="D6" s="69"/>
      <c r="E6" s="69"/>
      <c r="F6" s="69"/>
      <c r="G6" s="67"/>
      <c r="H6" s="67"/>
      <c r="I6" s="60"/>
    </row>
    <row r="7" spans="1:9" s="28" customFormat="1" ht="33" customHeight="1" thickTop="1">
      <c r="A7" s="29" t="s">
        <v>0</v>
      </c>
      <c r="B7" s="30"/>
      <c r="C7" s="31"/>
      <c r="D7" s="47">
        <v>70</v>
      </c>
      <c r="E7" s="45"/>
      <c r="F7" s="32"/>
      <c r="G7" s="30">
        <v>4</v>
      </c>
      <c r="H7" s="30"/>
      <c r="I7" s="33">
        <v>35</v>
      </c>
    </row>
    <row r="8" spans="1:9" s="28" customFormat="1" ht="33" customHeight="1">
      <c r="A8" s="34" t="s">
        <v>1</v>
      </c>
      <c r="B8" s="35">
        <v>57.8</v>
      </c>
      <c r="C8" s="36">
        <v>2</v>
      </c>
      <c r="D8" s="49">
        <v>75.5</v>
      </c>
      <c r="E8" s="46"/>
      <c r="F8" s="37"/>
      <c r="G8" s="35"/>
      <c r="H8" s="35"/>
      <c r="I8" s="38">
        <v>8</v>
      </c>
    </row>
    <row r="9" spans="1:9" s="28" customFormat="1" ht="33" customHeight="1">
      <c r="A9" s="34" t="s">
        <v>7</v>
      </c>
      <c r="B9" s="35">
        <v>30.8</v>
      </c>
      <c r="C9" s="36">
        <v>4</v>
      </c>
      <c r="D9" s="48"/>
      <c r="E9" s="46"/>
      <c r="F9" s="37"/>
      <c r="G9" s="35"/>
      <c r="H9" s="35"/>
      <c r="I9" s="38">
        <v>21</v>
      </c>
    </row>
    <row r="10" spans="1:9" s="28" customFormat="1" ht="33" customHeight="1">
      <c r="A10" s="34" t="s">
        <v>8</v>
      </c>
      <c r="B10" s="35"/>
      <c r="C10" s="36">
        <v>6</v>
      </c>
      <c r="D10" s="48"/>
      <c r="E10" s="46"/>
      <c r="F10" s="37"/>
      <c r="G10" s="35"/>
      <c r="H10" s="35"/>
      <c r="I10" s="38">
        <v>9</v>
      </c>
    </row>
    <row r="11" spans="1:9" s="28" customFormat="1" ht="33" customHeight="1">
      <c r="A11" s="34" t="s">
        <v>6</v>
      </c>
      <c r="B11" s="35"/>
      <c r="C11" s="36"/>
      <c r="D11" s="48"/>
      <c r="E11" s="46">
        <v>12.423</v>
      </c>
      <c r="F11" s="37"/>
      <c r="G11" s="35"/>
      <c r="H11" s="35">
        <v>7.85</v>
      </c>
      <c r="I11" s="38">
        <v>9</v>
      </c>
    </row>
    <row r="12" spans="1:9" s="28" customFormat="1" ht="33" customHeight="1">
      <c r="A12" s="34" t="s">
        <v>2</v>
      </c>
      <c r="B12" s="35"/>
      <c r="C12" s="36"/>
      <c r="D12" s="48"/>
      <c r="E12" s="46"/>
      <c r="F12" s="37"/>
      <c r="G12" s="35">
        <v>5.62</v>
      </c>
      <c r="H12" s="35">
        <v>29.58</v>
      </c>
      <c r="I12" s="38">
        <v>5</v>
      </c>
    </row>
    <row r="13" spans="1:9" s="28" customFormat="1" ht="33" customHeight="1">
      <c r="A13" s="34" t="s">
        <v>5</v>
      </c>
      <c r="B13" s="35"/>
      <c r="C13" s="36">
        <v>1</v>
      </c>
      <c r="D13" s="48"/>
      <c r="E13" s="46"/>
      <c r="F13" s="37"/>
      <c r="G13" s="35">
        <v>8.5</v>
      </c>
      <c r="H13" s="35">
        <v>5.5</v>
      </c>
      <c r="I13" s="38">
        <v>1</v>
      </c>
    </row>
    <row r="14" spans="1:9" s="28" customFormat="1" ht="33" customHeight="1">
      <c r="A14" s="34" t="s">
        <v>3</v>
      </c>
      <c r="B14" s="35"/>
      <c r="C14" s="36"/>
      <c r="D14" s="48"/>
      <c r="E14" s="46">
        <v>4.5</v>
      </c>
      <c r="F14" s="37"/>
      <c r="G14" s="35"/>
      <c r="H14" s="35"/>
      <c r="I14" s="38">
        <v>4</v>
      </c>
    </row>
    <row r="15" spans="1:9" s="28" customFormat="1" ht="33" customHeight="1">
      <c r="A15" s="34" t="s">
        <v>4</v>
      </c>
      <c r="B15" s="35">
        <v>13.3</v>
      </c>
      <c r="C15" s="36"/>
      <c r="D15" s="50">
        <v>20.5</v>
      </c>
      <c r="E15" s="46"/>
      <c r="F15" s="35">
        <v>0.97</v>
      </c>
      <c r="G15" s="35">
        <v>2.1</v>
      </c>
      <c r="H15" s="35"/>
      <c r="I15" s="38">
        <v>3</v>
      </c>
    </row>
    <row r="16" spans="1:9" s="43" customFormat="1" ht="33" customHeight="1" thickBot="1">
      <c r="A16" s="39" t="s">
        <v>10</v>
      </c>
      <c r="B16" s="40">
        <f aca="true" t="shared" si="0" ref="B16:I16">SUM(B7:B15)</f>
        <v>101.89999999999999</v>
      </c>
      <c r="C16" s="41">
        <f t="shared" si="0"/>
        <v>13</v>
      </c>
      <c r="D16" s="51">
        <f t="shared" si="0"/>
        <v>166</v>
      </c>
      <c r="E16" s="41">
        <f t="shared" si="0"/>
        <v>16.923000000000002</v>
      </c>
      <c r="F16" s="40">
        <f t="shared" si="0"/>
        <v>0.97</v>
      </c>
      <c r="G16" s="40">
        <f t="shared" si="0"/>
        <v>20.220000000000002</v>
      </c>
      <c r="H16" s="40">
        <f t="shared" si="0"/>
        <v>42.93</v>
      </c>
      <c r="I16" s="42">
        <f t="shared" si="0"/>
        <v>95</v>
      </c>
    </row>
    <row r="17" ht="13.5" thickTop="1"/>
    <row r="20" ht="12.75">
      <c r="G20" s="52"/>
    </row>
  </sheetData>
  <mergeCells count="11">
    <mergeCell ref="H5:H6"/>
    <mergeCell ref="I5:I6"/>
    <mergeCell ref="A2:I2"/>
    <mergeCell ref="A3:I3"/>
    <mergeCell ref="A5:A6"/>
    <mergeCell ref="B5:B6"/>
    <mergeCell ref="C5:C6"/>
    <mergeCell ref="D5:D6"/>
    <mergeCell ref="F5:F6"/>
    <mergeCell ref="G5:G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BAL</cp:lastModifiedBy>
  <cp:lastPrinted>2013-05-14T13:32:16Z</cp:lastPrinted>
  <dcterms:created xsi:type="dcterms:W3CDTF">2009-01-14T08:40:54Z</dcterms:created>
  <dcterms:modified xsi:type="dcterms:W3CDTF">2014-12-03T08:16:27Z</dcterms:modified>
  <cp:category/>
  <cp:version/>
  <cp:contentType/>
  <cp:contentStatus/>
</cp:coreProperties>
</file>