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883" activeTab="0"/>
  </bookViews>
  <sheets>
    <sheet name="2011 ÖDENEK" sheetId="1" r:id="rId1"/>
    <sheet name="Proje Adetleri" sheetId="2" r:id="rId2"/>
    <sheet name="Uygulamalar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<sst xmlns="http://schemas.openxmlformats.org/spreadsheetml/2006/main" count="58" uniqueCount="37">
  <si>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MERKEZ</t>
  </si>
  <si>
    <t>AYANCIK</t>
  </si>
  <si>
    <t>ERFELEK</t>
  </si>
  <si>
    <t>SARAYDÜZÜ</t>
  </si>
  <si>
    <t>TÜRKELİ</t>
  </si>
  <si>
    <t>GERZE</t>
  </si>
  <si>
    <t>DURAĞAN</t>
  </si>
  <si>
    <t>BOYABAT</t>
  </si>
  <si>
    <t>DİKMEN</t>
  </si>
  <si>
    <t>İLÇESİ</t>
  </si>
  <si>
    <t>TOPLAM</t>
  </si>
  <si>
    <t xml:space="preserve">
STABİLİZE
</t>
  </si>
  <si>
    <t xml:space="preserve">
SANAT YAPISI
</t>
  </si>
  <si>
    <t xml:space="preserve">
İÇMESUYU
</t>
  </si>
  <si>
    <t xml:space="preserve">
TOPLAM
</t>
  </si>
  <si>
    <t>1.KAT ASFALT</t>
  </si>
  <si>
    <t>2.KAT ASFALT</t>
  </si>
  <si>
    <t>ORTAK ALIM ÖDENEĞİ</t>
  </si>
  <si>
    <t>GENEL TOPLAM</t>
  </si>
  <si>
    <t>2011 KÖYDES PROGRAMI ÖDENEK DAĞILIMI</t>
  </si>
  <si>
    <t>SULAMA</t>
  </si>
  <si>
    <t>(Proje Bazında)</t>
  </si>
  <si>
    <t>KÖYYOLLARI
(Prj.Ad.)</t>
  </si>
  <si>
    <t>İÇMESUYU
(Prj. Ad.)</t>
  </si>
  <si>
    <t>TOPLAM
(Prj. Ad.)</t>
  </si>
  <si>
    <t>2011 KÖYDES PROGRAMIYLA YAPILANLAR</t>
  </si>
  <si>
    <t>İLÇE ADI</t>
  </si>
  <si>
    <t>STABİLİZE
(Km.)</t>
  </si>
  <si>
    <t>S.YAPISI
(Ad.)</t>
  </si>
  <si>
    <t>KÖPRÜ
(Ad.)</t>
  </si>
  <si>
    <t>TAŞ DUVAR
(m3)</t>
  </si>
  <si>
    <t>BETON YOL 
(Km.)</t>
  </si>
  <si>
    <t>1.KAT ASF.
(Km.)</t>
  </si>
  <si>
    <t>2.KAT ASF.
(Km.)</t>
  </si>
  <si>
    <t>İÇMESUYU
(Ün.)</t>
  </si>
  <si>
    <t>2011 KÖYDES UYGULAMALARI</t>
  </si>
  <si>
    <t>SULAMA SUYU
(Prj. Ad.)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</si>
</sst>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#,##0.000"/>
    <numFmt numFmtId="174" formatCode="0.0"/>
    <numFmt numFmtId="175" formatCode="#,##0.000\ _Y_T_L"/>
  </numFmts>
  <fonts count="7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b/>
      <sz val="12"/>
      <color indexed="12"/>
      <name val="Arial Tu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>
        <color indexed="63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10"/>
      </bottom>
    </border>
    <border>
      <left>
        <color indexed="63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>
        <color indexed="63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double">
        <color indexed="12"/>
      </right>
      <top style="thin">
        <color indexed="10"/>
      </top>
      <bottom style="thin">
        <color indexed="10"/>
      </bottom>
    </border>
    <border>
      <left>
        <color indexed="63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double">
        <color indexed="12"/>
      </left>
      <right>
        <color indexed="63"/>
      </right>
      <top style="thin">
        <color indexed="10"/>
      </top>
      <bottom style="double">
        <color indexed="12"/>
      </bottom>
    </border>
    <border>
      <left>
        <color indexed="63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2"/>
      </right>
      <top>
        <color indexed="63"/>
      </top>
      <bottom style="thin">
        <color indexed="10"/>
      </bottom>
    </border>
    <border>
      <left style="double">
        <color indexed="12"/>
      </left>
      <right style="double">
        <color indexed="12"/>
      </right>
      <top style="thin">
        <color indexed="10"/>
      </top>
      <bottom style="double">
        <color indexed="12"/>
      </bottom>
    </border>
    <border>
      <left>
        <color indexed="63"/>
      </left>
      <right style="thin">
        <color indexed="10"/>
      </right>
      <top style="double">
        <color indexed="12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double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23" xfId="0" applyFont="1" applyBorder="1" applyAlignment="1">
      <alignment horizontal="left" vertical="center"/>
    </xf>
    <xf numFmtId="172" fontId="2" fillId="0" borderId="2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175" fontId="2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5" fontId="2" fillId="0" borderId="1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H16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18.375" style="2" customWidth="1"/>
    <col min="2" max="8" width="16.25390625" style="2" customWidth="1"/>
    <col min="9" max="16384" width="9.125" style="2" customWidth="1"/>
  </cols>
  <sheetData>
    <row r="2" spans="1:8" ht="20.25">
      <c r="A2" s="46" t="s">
        <v>19</v>
      </c>
      <c r="B2" s="46"/>
      <c r="C2" s="46"/>
      <c r="D2" s="46"/>
      <c r="E2" s="46"/>
      <c r="F2" s="46"/>
      <c r="G2" s="46"/>
      <c r="H2" s="46"/>
    </row>
    <row r="3" ht="15.75" thickBot="1"/>
    <row r="4" spans="1:8" ht="42.75" customHeight="1" thickTop="1">
      <c r="A4" s="3" t="s">
        <v>9</v>
      </c>
      <c r="B4" s="4" t="s">
        <v>11</v>
      </c>
      <c r="C4" s="4" t="s">
        <v>12</v>
      </c>
      <c r="D4" s="4" t="s">
        <v>15</v>
      </c>
      <c r="E4" s="4" t="s">
        <v>16</v>
      </c>
      <c r="F4" s="4" t="s">
        <v>13</v>
      </c>
      <c r="G4" s="5" t="s">
        <v>20</v>
      </c>
      <c r="H4" s="6" t="s">
        <v>14</v>
      </c>
    </row>
    <row r="5" spans="1:8" ht="27.75" customHeight="1">
      <c r="A5" s="7" t="s">
        <v>0</v>
      </c>
      <c r="B5" s="1">
        <v>390000</v>
      </c>
      <c r="C5" s="1">
        <v>423190</v>
      </c>
      <c r="D5" s="1"/>
      <c r="E5" s="1"/>
      <c r="F5" s="1">
        <v>841500</v>
      </c>
      <c r="G5" s="8"/>
      <c r="H5" s="9">
        <f>B5+C5+D5+E5+F5</f>
        <v>1654690</v>
      </c>
    </row>
    <row r="6" spans="1:8" ht="27.75" customHeight="1">
      <c r="A6" s="7" t="s">
        <v>1</v>
      </c>
      <c r="B6" s="1">
        <v>1147000</v>
      </c>
      <c r="C6" s="1">
        <v>261800</v>
      </c>
      <c r="D6" s="1"/>
      <c r="E6" s="1"/>
      <c r="F6" s="1">
        <v>270000</v>
      </c>
      <c r="G6" s="8"/>
      <c r="H6" s="9">
        <f>B6+C6+D6+E6+F6</f>
        <v>1678800</v>
      </c>
    </row>
    <row r="7" spans="1:8" ht="27.75" customHeight="1">
      <c r="A7" s="7" t="s">
        <v>7</v>
      </c>
      <c r="B7" s="1"/>
      <c r="C7" s="1">
        <v>120000</v>
      </c>
      <c r="D7" s="1">
        <v>793873</v>
      </c>
      <c r="E7" s="1">
        <v>435000</v>
      </c>
      <c r="F7" s="1">
        <v>519934</v>
      </c>
      <c r="G7" s="8"/>
      <c r="H7" s="9">
        <f>B7+C7+D7+E7+F7</f>
        <v>1868807</v>
      </c>
    </row>
    <row r="8" spans="1:8" ht="27.75" customHeight="1">
      <c r="A8" s="7" t="s">
        <v>8</v>
      </c>
      <c r="B8" s="1"/>
      <c r="C8" s="1"/>
      <c r="D8" s="1">
        <v>790033</v>
      </c>
      <c r="E8" s="1"/>
      <c r="F8" s="1"/>
      <c r="G8" s="8"/>
      <c r="H8" s="9">
        <f aca="true" t="shared" si="0" ref="H8:H13">B8+C8+D8+E8+F8</f>
        <v>790033</v>
      </c>
    </row>
    <row r="9" spans="1:8" ht="27.75" customHeight="1">
      <c r="A9" s="7" t="s">
        <v>6</v>
      </c>
      <c r="B9" s="1">
        <v>80000</v>
      </c>
      <c r="C9" s="1"/>
      <c r="D9" s="1">
        <v>1009535</v>
      </c>
      <c r="E9" s="1">
        <v>157500</v>
      </c>
      <c r="F9" s="1">
        <v>205000</v>
      </c>
      <c r="G9" s="1">
        <v>80000</v>
      </c>
      <c r="H9" s="9">
        <f t="shared" si="0"/>
        <v>1452035</v>
      </c>
    </row>
    <row r="10" spans="1:8" ht="27.75" customHeight="1">
      <c r="A10" s="7" t="s">
        <v>2</v>
      </c>
      <c r="B10" s="1">
        <v>168000</v>
      </c>
      <c r="C10" s="1"/>
      <c r="D10" s="1">
        <v>683289</v>
      </c>
      <c r="E10" s="1">
        <v>498204</v>
      </c>
      <c r="F10" s="1"/>
      <c r="G10" s="8"/>
      <c r="H10" s="9">
        <f t="shared" si="0"/>
        <v>1349493</v>
      </c>
    </row>
    <row r="11" spans="1:8" ht="27.75" customHeight="1">
      <c r="A11" s="7" t="s">
        <v>5</v>
      </c>
      <c r="B11" s="1"/>
      <c r="C11" s="1"/>
      <c r="D11" s="1">
        <v>1262652</v>
      </c>
      <c r="E11" s="1"/>
      <c r="F11" s="1"/>
      <c r="G11" s="8"/>
      <c r="H11" s="9">
        <f t="shared" si="0"/>
        <v>1262652</v>
      </c>
    </row>
    <row r="12" spans="1:8" ht="27.75" customHeight="1">
      <c r="A12" s="7" t="s">
        <v>3</v>
      </c>
      <c r="B12" s="1">
        <v>140017</v>
      </c>
      <c r="C12" s="1">
        <v>32000</v>
      </c>
      <c r="D12" s="1"/>
      <c r="E12" s="1"/>
      <c r="F12" s="1">
        <v>200000</v>
      </c>
      <c r="G12" s="8"/>
      <c r="H12" s="9">
        <f t="shared" si="0"/>
        <v>372017</v>
      </c>
    </row>
    <row r="13" spans="1:8" ht="27.75" customHeight="1">
      <c r="A13" s="7" t="s">
        <v>4</v>
      </c>
      <c r="B13" s="1"/>
      <c r="C13" s="1">
        <v>10000</v>
      </c>
      <c r="D13" s="1"/>
      <c r="E13" s="1">
        <v>905383</v>
      </c>
      <c r="F13" s="1"/>
      <c r="G13" s="8"/>
      <c r="H13" s="9">
        <f t="shared" si="0"/>
        <v>915383</v>
      </c>
    </row>
    <row r="14" spans="1:8" ht="27.75" customHeight="1" thickBot="1">
      <c r="A14" s="10" t="s">
        <v>10</v>
      </c>
      <c r="B14" s="11">
        <f aca="true" t="shared" si="1" ref="B14:G14">SUM(B5:B13)</f>
        <v>1925017</v>
      </c>
      <c r="C14" s="11">
        <f t="shared" si="1"/>
        <v>846990</v>
      </c>
      <c r="D14" s="11">
        <f t="shared" si="1"/>
        <v>4539382</v>
      </c>
      <c r="E14" s="11">
        <f t="shared" si="1"/>
        <v>1996087</v>
      </c>
      <c r="F14" s="11">
        <f>SUM(F5:F13)</f>
        <v>2036434</v>
      </c>
      <c r="G14" s="11">
        <f t="shared" si="1"/>
        <v>80000</v>
      </c>
      <c r="H14" s="12">
        <f>G14+F14+E14+D14+C14+B14</f>
        <v>11423910</v>
      </c>
    </row>
    <row r="15" spans="4:8" ht="25.5" customHeight="1" thickTop="1">
      <c r="D15" s="47" t="s">
        <v>17</v>
      </c>
      <c r="E15" s="48"/>
      <c r="F15" s="49"/>
      <c r="G15" s="13"/>
      <c r="H15" s="14">
        <v>4548583</v>
      </c>
    </row>
    <row r="16" spans="4:8" ht="24" customHeight="1" thickBot="1">
      <c r="D16" s="50" t="s">
        <v>18</v>
      </c>
      <c r="E16" s="51"/>
      <c r="F16" s="52"/>
      <c r="G16" s="15"/>
      <c r="H16" s="16">
        <f>SUM(H14:H15)</f>
        <v>15972493</v>
      </c>
    </row>
    <row r="17" ht="15.75" thickTop="1"/>
  </sheetData>
  <mergeCells count="3">
    <mergeCell ref="A2:H2"/>
    <mergeCell ref="D15:F15"/>
    <mergeCell ref="D16:F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14"/>
  <sheetViews>
    <sheetView workbookViewId="0" topLeftCell="A1">
      <selection activeCell="D10" sqref="D10"/>
    </sheetView>
  </sheetViews>
  <sheetFormatPr defaultColWidth="9.00390625" defaultRowHeight="12.75"/>
  <cols>
    <col min="1" max="5" width="25.625" style="2" customWidth="1"/>
    <col min="6" max="16384" width="9.125" style="2" customWidth="1"/>
  </cols>
  <sheetData>
    <row r="2" spans="1:5" ht="20.25">
      <c r="A2" s="46" t="s">
        <v>25</v>
      </c>
      <c r="B2" s="46"/>
      <c r="C2" s="46"/>
      <c r="D2" s="46"/>
      <c r="E2" s="46"/>
    </row>
    <row r="3" spans="1:5" ht="16.5" thickBot="1">
      <c r="A3" s="53" t="s">
        <v>21</v>
      </c>
      <c r="B3" s="53"/>
      <c r="C3" s="53"/>
      <c r="D3" s="53"/>
      <c r="E3" s="53"/>
    </row>
    <row r="4" spans="1:5" ht="54.75" customHeight="1" thickTop="1">
      <c r="A4" s="17" t="s">
        <v>9</v>
      </c>
      <c r="B4" s="18" t="s">
        <v>22</v>
      </c>
      <c r="C4" s="19" t="s">
        <v>23</v>
      </c>
      <c r="D4" s="19" t="s">
        <v>36</v>
      </c>
      <c r="E4" s="20" t="s">
        <v>24</v>
      </c>
    </row>
    <row r="5" spans="1:5" ht="27.75" customHeight="1">
      <c r="A5" s="21" t="s">
        <v>0</v>
      </c>
      <c r="B5" s="22">
        <v>13</v>
      </c>
      <c r="C5" s="23">
        <v>18</v>
      </c>
      <c r="D5" s="24"/>
      <c r="E5" s="24">
        <f>B5+C5+D5</f>
        <v>31</v>
      </c>
    </row>
    <row r="6" spans="1:5" ht="27.75" customHeight="1">
      <c r="A6" s="21" t="s">
        <v>1</v>
      </c>
      <c r="B6" s="22">
        <v>23</v>
      </c>
      <c r="C6" s="23">
        <v>2</v>
      </c>
      <c r="D6" s="24"/>
      <c r="E6" s="24">
        <f aca="true" t="shared" si="0" ref="E6:E13">B6+C6+D6</f>
        <v>25</v>
      </c>
    </row>
    <row r="7" spans="1:5" ht="27.75" customHeight="1">
      <c r="A7" s="21" t="s">
        <v>7</v>
      </c>
      <c r="B7" s="22">
        <v>15</v>
      </c>
      <c r="C7" s="23">
        <v>18</v>
      </c>
      <c r="D7" s="24"/>
      <c r="E7" s="24">
        <f t="shared" si="0"/>
        <v>33</v>
      </c>
    </row>
    <row r="8" spans="1:5" ht="27.75" customHeight="1">
      <c r="A8" s="21" t="s">
        <v>8</v>
      </c>
      <c r="B8" s="22">
        <v>5</v>
      </c>
      <c r="C8" s="23">
        <v>2</v>
      </c>
      <c r="D8" s="24"/>
      <c r="E8" s="24">
        <f t="shared" si="0"/>
        <v>7</v>
      </c>
    </row>
    <row r="9" spans="1:5" ht="27.75" customHeight="1">
      <c r="A9" s="21" t="s">
        <v>6</v>
      </c>
      <c r="B9" s="22">
        <v>12</v>
      </c>
      <c r="C9" s="23">
        <v>6</v>
      </c>
      <c r="D9" s="24">
        <v>2</v>
      </c>
      <c r="E9" s="24">
        <f t="shared" si="0"/>
        <v>20</v>
      </c>
    </row>
    <row r="10" spans="1:5" ht="27.75" customHeight="1">
      <c r="A10" s="21" t="s">
        <v>2</v>
      </c>
      <c r="B10" s="22">
        <v>25</v>
      </c>
      <c r="C10" s="23">
        <v>2</v>
      </c>
      <c r="D10" s="24"/>
      <c r="E10" s="24">
        <f t="shared" si="0"/>
        <v>27</v>
      </c>
    </row>
    <row r="11" spans="1:5" ht="27.75" customHeight="1">
      <c r="A11" s="21" t="s">
        <v>5</v>
      </c>
      <c r="B11" s="22">
        <v>4</v>
      </c>
      <c r="C11" s="23">
        <v>5</v>
      </c>
      <c r="D11" s="24"/>
      <c r="E11" s="24">
        <f t="shared" si="0"/>
        <v>9</v>
      </c>
    </row>
    <row r="12" spans="1:5" ht="27.75" customHeight="1">
      <c r="A12" s="21" t="s">
        <v>3</v>
      </c>
      <c r="B12" s="22">
        <v>2</v>
      </c>
      <c r="C12" s="23">
        <v>5</v>
      </c>
      <c r="D12" s="24"/>
      <c r="E12" s="24">
        <f t="shared" si="0"/>
        <v>7</v>
      </c>
    </row>
    <row r="13" spans="1:5" ht="27.75" customHeight="1">
      <c r="A13" s="21" t="s">
        <v>4</v>
      </c>
      <c r="B13" s="22">
        <v>28</v>
      </c>
      <c r="C13" s="23">
        <v>3</v>
      </c>
      <c r="D13" s="24"/>
      <c r="E13" s="24">
        <f t="shared" si="0"/>
        <v>31</v>
      </c>
    </row>
    <row r="14" spans="1:5" ht="27.75" customHeight="1" thickBot="1">
      <c r="A14" s="25" t="s">
        <v>10</v>
      </c>
      <c r="B14" s="10">
        <f>SUM(B5:B13)</f>
        <v>127</v>
      </c>
      <c r="C14" s="41">
        <f>SUM(C5:C13)</f>
        <v>61</v>
      </c>
      <c r="D14" s="26">
        <f>SUM(D5:D13)</f>
        <v>2</v>
      </c>
      <c r="E14" s="26">
        <f>SUM(E5:E13)</f>
        <v>190</v>
      </c>
    </row>
    <row r="15" ht="15.75" thickTop="1"/>
  </sheetData>
  <mergeCells count="2">
    <mergeCell ref="A2:E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M16"/>
  <sheetViews>
    <sheetView workbookViewId="0" topLeftCell="A1">
      <selection activeCell="K14" sqref="K14"/>
    </sheetView>
  </sheetViews>
  <sheetFormatPr defaultColWidth="9.00390625" defaultRowHeight="12.75"/>
  <cols>
    <col min="1" max="1" width="21.25390625" style="0" customWidth="1"/>
    <col min="2" max="9" width="13.625" style="0" customWidth="1"/>
  </cols>
  <sheetData>
    <row r="2" spans="1:9" ht="20.25">
      <c r="A2" s="56" t="s">
        <v>35</v>
      </c>
      <c r="B2" s="56"/>
      <c r="C2" s="56"/>
      <c r="D2" s="56"/>
      <c r="E2" s="56"/>
      <c r="F2" s="56"/>
      <c r="G2" s="56"/>
      <c r="H2" s="56"/>
      <c r="I2" s="56"/>
    </row>
    <row r="3" spans="1:13" ht="15.75">
      <c r="A3" s="57"/>
      <c r="B3" s="57"/>
      <c r="C3" s="57"/>
      <c r="D3" s="57"/>
      <c r="E3" s="57"/>
      <c r="F3" s="57"/>
      <c r="G3" s="57"/>
      <c r="H3" s="57"/>
      <c r="I3" s="57"/>
      <c r="J3" s="27"/>
      <c r="K3" s="27"/>
      <c r="L3" s="27"/>
      <c r="M3" s="27"/>
    </row>
    <row r="4" ht="13.5" thickBot="1"/>
    <row r="5" spans="1:9" s="28" customFormat="1" ht="25.5" customHeight="1" thickTop="1">
      <c r="A5" s="58" t="s">
        <v>26</v>
      </c>
      <c r="B5" s="60" t="s">
        <v>27</v>
      </c>
      <c r="C5" s="60" t="s">
        <v>28</v>
      </c>
      <c r="D5" s="60" t="s">
        <v>29</v>
      </c>
      <c r="E5" s="63" t="s">
        <v>30</v>
      </c>
      <c r="F5" s="63" t="s">
        <v>31</v>
      </c>
      <c r="G5" s="60" t="s">
        <v>32</v>
      </c>
      <c r="H5" s="60" t="s">
        <v>33</v>
      </c>
      <c r="I5" s="54" t="s">
        <v>34</v>
      </c>
    </row>
    <row r="6" spans="1:9" s="28" customFormat="1" ht="37.5" customHeight="1" thickBot="1">
      <c r="A6" s="59"/>
      <c r="B6" s="61"/>
      <c r="C6" s="62"/>
      <c r="D6" s="62"/>
      <c r="E6" s="64"/>
      <c r="F6" s="64"/>
      <c r="G6" s="62"/>
      <c r="H6" s="62"/>
      <c r="I6" s="55"/>
    </row>
    <row r="7" spans="1:9" s="28" customFormat="1" ht="33" customHeight="1" thickTop="1">
      <c r="A7" s="29" t="s">
        <v>0</v>
      </c>
      <c r="B7" s="30"/>
      <c r="C7" s="31">
        <v>8</v>
      </c>
      <c r="D7" s="31"/>
      <c r="E7" s="31">
        <v>47</v>
      </c>
      <c r="F7" s="32">
        <v>0.05</v>
      </c>
      <c r="G7" s="30"/>
      <c r="H7" s="30"/>
      <c r="I7" s="33">
        <v>91</v>
      </c>
    </row>
    <row r="8" spans="1:9" s="28" customFormat="1" ht="33" customHeight="1">
      <c r="A8" s="34" t="s">
        <v>1</v>
      </c>
      <c r="B8" s="35">
        <v>76.98</v>
      </c>
      <c r="C8" s="36">
        <v>5</v>
      </c>
      <c r="D8" s="36"/>
      <c r="E8" s="36">
        <v>121.1</v>
      </c>
      <c r="F8" s="37"/>
      <c r="G8" s="35">
        <v>1.5</v>
      </c>
      <c r="H8" s="35"/>
      <c r="I8" s="38">
        <v>6</v>
      </c>
    </row>
    <row r="9" spans="1:9" s="28" customFormat="1" ht="33" customHeight="1">
      <c r="A9" s="34" t="s">
        <v>7</v>
      </c>
      <c r="B9" s="35"/>
      <c r="C9" s="36">
        <v>4</v>
      </c>
      <c r="D9" s="36"/>
      <c r="E9" s="36">
        <v>20</v>
      </c>
      <c r="F9" s="37"/>
      <c r="G9" s="35">
        <v>15.7</v>
      </c>
      <c r="H9" s="35">
        <v>19.55</v>
      </c>
      <c r="I9" s="38">
        <v>23</v>
      </c>
    </row>
    <row r="10" spans="1:9" s="28" customFormat="1" ht="33" customHeight="1">
      <c r="A10" s="34" t="s">
        <v>8</v>
      </c>
      <c r="B10" s="35"/>
      <c r="C10" s="36"/>
      <c r="D10" s="36"/>
      <c r="E10" s="36"/>
      <c r="F10" s="37"/>
      <c r="G10" s="35">
        <v>12.5</v>
      </c>
      <c r="H10" s="35"/>
      <c r="I10" s="38">
        <v>2</v>
      </c>
    </row>
    <row r="11" spans="1:9" s="28" customFormat="1" ht="33" customHeight="1">
      <c r="A11" s="34" t="s">
        <v>6</v>
      </c>
      <c r="B11" s="35"/>
      <c r="C11" s="36">
        <v>4</v>
      </c>
      <c r="D11" s="36"/>
      <c r="E11" s="36">
        <v>57</v>
      </c>
      <c r="F11" s="37"/>
      <c r="G11" s="35">
        <v>19.1</v>
      </c>
      <c r="H11" s="35">
        <v>9</v>
      </c>
      <c r="I11" s="38">
        <v>11</v>
      </c>
    </row>
    <row r="12" spans="1:9" s="28" customFormat="1" ht="33" customHeight="1">
      <c r="A12" s="34" t="s">
        <v>2</v>
      </c>
      <c r="B12" s="35">
        <v>22.6</v>
      </c>
      <c r="C12" s="36">
        <v>15</v>
      </c>
      <c r="D12" s="36"/>
      <c r="E12" s="36"/>
      <c r="F12" s="37"/>
      <c r="G12" s="35">
        <v>12.15</v>
      </c>
      <c r="H12" s="35">
        <v>32.75</v>
      </c>
      <c r="I12" s="38">
        <v>2</v>
      </c>
    </row>
    <row r="13" spans="1:9" s="28" customFormat="1" ht="33" customHeight="1">
      <c r="A13" s="34" t="s">
        <v>5</v>
      </c>
      <c r="B13" s="35"/>
      <c r="C13" s="36"/>
      <c r="D13" s="36"/>
      <c r="E13" s="36"/>
      <c r="F13" s="37"/>
      <c r="G13" s="35">
        <v>18.45</v>
      </c>
      <c r="H13" s="35"/>
      <c r="I13" s="38">
        <v>6</v>
      </c>
    </row>
    <row r="14" spans="1:9" s="28" customFormat="1" ht="33" customHeight="1">
      <c r="A14" s="34" t="s">
        <v>3</v>
      </c>
      <c r="B14" s="35">
        <v>8.8</v>
      </c>
      <c r="C14" s="36"/>
      <c r="D14" s="36"/>
      <c r="E14" s="36"/>
      <c r="F14" s="37"/>
      <c r="G14" s="35"/>
      <c r="H14" s="35"/>
      <c r="I14" s="38">
        <v>8</v>
      </c>
    </row>
    <row r="15" spans="1:9" s="28" customFormat="1" ht="33" customHeight="1">
      <c r="A15" s="34" t="s">
        <v>4</v>
      </c>
      <c r="B15" s="35">
        <v>23.25</v>
      </c>
      <c r="C15" s="36"/>
      <c r="D15" s="36"/>
      <c r="E15" s="36"/>
      <c r="F15" s="37"/>
      <c r="G15" s="35">
        <v>1.6</v>
      </c>
      <c r="H15" s="35">
        <v>42.9</v>
      </c>
      <c r="I15" s="38">
        <v>3</v>
      </c>
    </row>
    <row r="16" spans="1:9" s="40" customFormat="1" ht="33" customHeight="1" thickBot="1">
      <c r="A16" s="39" t="s">
        <v>10</v>
      </c>
      <c r="B16" s="42">
        <f aca="true" t="shared" si="0" ref="B16:I16">SUM(B7:B15)</f>
        <v>131.63</v>
      </c>
      <c r="C16" s="43">
        <f t="shared" si="0"/>
        <v>36</v>
      </c>
      <c r="D16" s="43">
        <f t="shared" si="0"/>
        <v>0</v>
      </c>
      <c r="E16" s="43">
        <f t="shared" si="0"/>
        <v>245.1</v>
      </c>
      <c r="F16" s="44">
        <f t="shared" si="0"/>
        <v>0.05</v>
      </c>
      <c r="G16" s="42">
        <f t="shared" si="0"/>
        <v>80.99999999999999</v>
      </c>
      <c r="H16" s="42">
        <f t="shared" si="0"/>
        <v>104.19999999999999</v>
      </c>
      <c r="I16" s="45">
        <f t="shared" si="0"/>
        <v>152</v>
      </c>
    </row>
    <row r="17" ht="13.5" thickTop="1"/>
  </sheetData>
  <mergeCells count="11">
    <mergeCell ref="H5:H6"/>
    <mergeCell ref="I5:I6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ÖZEL İDARESİ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ZENGİN</dc:creator>
  <cp:keywords/>
  <dc:description/>
  <cp:lastModifiedBy>pc</cp:lastModifiedBy>
  <cp:lastPrinted>2016-02-29T08:23:14Z</cp:lastPrinted>
  <dcterms:created xsi:type="dcterms:W3CDTF">2009-01-14T08:40:54Z</dcterms:created>
  <dcterms:modified xsi:type="dcterms:W3CDTF">2018-10-05T06:59:56Z</dcterms:modified>
  <cp:category/>
  <cp:version/>
  <cp:contentType/>
  <cp:contentStatus/>
</cp:coreProperties>
</file>